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loyee 1 (Blank Template)" sheetId="1" r:id="rId4"/>
    <sheet state="visible" name="Employee 1 (Sample)" sheetId="2" r:id="rId5"/>
    <sheet state="visible" name="Employee 2 (Sample)" sheetId="3" r:id="rId6"/>
  </sheets>
  <definedNames/>
  <calcPr/>
</workbook>
</file>

<file path=xl/sharedStrings.xml><?xml version="1.0" encoding="utf-8"?>
<sst xmlns="http://schemas.openxmlformats.org/spreadsheetml/2006/main" count="121" uniqueCount="23">
  <si>
    <t>Employee Name:</t>
  </si>
  <si>
    <t>Week Starting:</t>
  </si>
  <si>
    <t>Manager Name:</t>
  </si>
  <si>
    <t>Date</t>
  </si>
  <si>
    <t>Day</t>
  </si>
  <si>
    <t>Tme Started</t>
  </si>
  <si>
    <t>Time Stopped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</si>
  <si>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</si>
  <si>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</si>
  <si>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</si>
  <si>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</si>
  <si>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</si>
  <si>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</si>
  <si>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</si>
  <si>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</si>
  <si>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(This Week)</t>
  </si>
  <si>
    <t>Employee Signature:</t>
  </si>
  <si>
    <t>Supervisor Signature:</t>
  </si>
  <si>
    <t>Rate Per Hour</t>
  </si>
  <si>
    <t>Total Pay</t>
  </si>
  <si>
    <t>Brought to you by TimeDoctor.com</t>
  </si>
  <si>
    <t>John Doe</t>
  </si>
  <si>
    <t>Jane Doe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</si>
</sst>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h:mm am/pm"/>
    <numFmt numFmtId="166" formatCode="[h]&quot;:&quot;mm"/>
    <numFmt numFmtId="167" formatCode="h&quot;:&quot;mm"/>
    <numFmt numFmtId="168" formatCode="&quot;$&quot;#,##0.00"/>
    <numFmt numFmtId="169" formatCode="[$$]#,##0.00"/>
  </numFmts>
  <fonts count="6">
    <font>
      <sz val="10.0"/>
      <color rgb="FF000000"/>
      <name val="Arial"/>
    </font>
    <font>
      <color theme="1"/>
      <name val="Arial"/>
    </font>
    <font>
      <b/>
      <sz val="10.0"/>
      <color rgb="FF000000"/>
      <name val="Arial"/>
    </font>
    <font>
      <b/>
      <color theme="1"/>
      <name val="Arial"/>
    </font>
    <font/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ED0F6"/>
        <bgColor rgb="FFBED0F6"/>
      </patternFill>
    </fill>
    <fill>
      <patternFill patternType="solid">
        <fgColor rgb="FFFFFFFF"/>
        <bgColor rgb="FFFFFFFF"/>
      </patternFill>
    </fill>
    <fill>
      <patternFill patternType="solid">
        <fgColor rgb="FFFBDFC2"/>
        <bgColor rgb="FFFBDFC2"/>
      </patternFill>
    </fill>
    <fill>
      <patternFill patternType="solid">
        <fgColor rgb="FFFFF2CC"/>
        <bgColor rgb="FFFFF2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readingOrder="0"/>
    </xf>
    <xf borderId="0" fillId="0" fontId="1" numFmtId="0" xfId="0" applyAlignment="1" applyFont="1">
      <alignment vertical="bottom"/>
    </xf>
    <xf borderId="0" fillId="3" fontId="3" numFmtId="0" xfId="0" applyAlignment="1" applyFill="1" applyFont="1">
      <alignment readingOrder="0" vertical="bottom"/>
    </xf>
    <xf borderId="0" fillId="0" fontId="3" numFmtId="0" xfId="0" applyAlignment="1" applyFont="1">
      <alignment readingOrder="0" vertical="bottom"/>
    </xf>
    <xf borderId="0" fillId="4" fontId="1" numFmtId="164" xfId="0" applyAlignment="1" applyFill="1" applyFont="1" applyNumberFormat="1">
      <alignment horizontal="left" vertical="bottom"/>
    </xf>
    <xf borderId="0" fillId="0" fontId="3" numFmtId="0" xfId="0" applyAlignment="1" applyFont="1">
      <alignment horizontal="left" readingOrder="0"/>
    </xf>
    <xf borderId="1" fillId="0" fontId="3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vertical="bottom"/>
    </xf>
    <xf borderId="2" fillId="5" fontId="1" numFmtId="0" xfId="0" applyAlignment="1" applyBorder="1" applyFill="1" applyFont="1">
      <alignment horizontal="center" vertical="bottom"/>
    </xf>
    <xf borderId="1" fillId="0" fontId="1" numFmtId="164" xfId="0" applyAlignment="1" applyBorder="1" applyFont="1" applyNumberForma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0" fontId="1" numFmtId="165" xfId="0" applyAlignment="1" applyBorder="1" applyFont="1" applyNumberFormat="1">
      <alignment horizontal="center" readingOrder="0" vertical="bottom"/>
    </xf>
    <xf borderId="3" fillId="0" fontId="4" numFmtId="0" xfId="0" applyBorder="1" applyFont="1"/>
    <xf borderId="1" fillId="3" fontId="0" numFmtId="166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vertical="bottom"/>
    </xf>
    <xf borderId="4" fillId="0" fontId="4" numFmtId="0" xfId="0" applyBorder="1" applyFont="1"/>
    <xf borderId="0" fillId="0" fontId="1" numFmtId="0" xfId="0" applyAlignment="1" applyFont="1">
      <alignment horizontal="right" readingOrder="0"/>
    </xf>
    <xf borderId="0" fillId="0" fontId="1" numFmtId="166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2" fontId="1" numFmtId="167" xfId="0" applyAlignment="1" applyFont="1" applyNumberFormat="1">
      <alignment horizontal="center" readingOrder="0"/>
    </xf>
    <xf borderId="0" fillId="3" fontId="3" numFmtId="0" xfId="0" applyAlignment="1" applyFont="1">
      <alignment vertical="bottom"/>
    </xf>
    <xf borderId="0" fillId="0" fontId="1" numFmtId="0" xfId="0" applyAlignment="1" applyFont="1">
      <alignment readingOrder="0"/>
    </xf>
    <xf borderId="0" fillId="4" fontId="1" numFmtId="168" xfId="0" applyAlignment="1" applyFont="1" applyNumberFormat="1">
      <alignment horizontal="center" readingOrder="0"/>
    </xf>
    <xf borderId="0" fillId="0" fontId="1" numFmtId="0" xfId="0" applyAlignment="1" applyFont="1">
      <alignment horizontal="center" vertical="bottom"/>
    </xf>
    <xf borderId="0" fillId="2" fontId="3" numFmtId="0" xfId="0" applyAlignment="1" applyFont="1">
      <alignment horizontal="center" readingOrder="0" vertical="bottom"/>
    </xf>
    <xf borderId="0" fillId="3" fontId="5" numFmtId="0" xfId="0" applyAlignment="1" applyFont="1">
      <alignment horizontal="left" readingOrder="0"/>
    </xf>
    <xf borderId="0" fillId="2" fontId="1" numFmtId="0" xfId="0" applyAlignment="1" applyFont="1">
      <alignment horizontal="center"/>
    </xf>
    <xf borderId="0" fillId="2" fontId="1" numFmtId="166" xfId="0" applyAlignment="1" applyFont="1" applyNumberFormat="1">
      <alignment horizontal="center" readingOrder="0"/>
    </xf>
    <xf borderId="0" fillId="2" fontId="3" numFmtId="169" xfId="0" applyAlignment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21.43"/>
    <col customWidth="1" min="3" max="3" width="19.14"/>
    <col customWidth="1" min="6" max="6" width="1.43"/>
  </cols>
  <sheetData>
    <row r="1">
      <c r="B1" s="1"/>
    </row>
    <row r="2">
      <c r="B2" s="2"/>
    </row>
    <row r="3">
      <c r="B3" s="1"/>
    </row>
    <row r="4">
      <c r="A4" s="3"/>
      <c r="B4" s="4" t="s">
        <v>0</v>
      </c>
      <c r="D4" s="3"/>
      <c r="E4" s="3"/>
      <c r="F4" s="3"/>
      <c r="H4" s="5" t="s">
        <v>1</v>
      </c>
      <c r="I4" s="6">
        <v>44515.0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B5" s="7" t="s">
        <v>2</v>
      </c>
    </row>
    <row r="6">
      <c r="B6" s="1"/>
    </row>
    <row r="7">
      <c r="B7" s="1"/>
    </row>
    <row r="8">
      <c r="B8" s="8" t="s">
        <v>3</v>
      </c>
      <c r="C8" s="8" t="s">
        <v>4</v>
      </c>
      <c r="D8" s="9" t="s">
        <v>5</v>
      </c>
      <c r="E8" s="9" t="s">
        <v>6</v>
      </c>
      <c r="F8" s="10"/>
      <c r="G8" s="9" t="s">
        <v>5</v>
      </c>
      <c r="H8" s="9" t="s">
        <v>6</v>
      </c>
      <c r="I8" s="9" t="s">
        <v>7</v>
      </c>
    </row>
    <row r="9">
      <c r="B9" s="11">
        <f>I4</f>
        <v>44515</v>
      </c>
      <c r="C9" s="12" t="s">
        <v>8</v>
      </c>
      <c r="D9" s="13"/>
      <c r="E9" s="13"/>
      <c r="F9" s="14"/>
      <c r="G9" s="13"/>
      <c r="H9" s="13"/>
      <c r="I9" s="15">
        <f t="shared" ref="I9:I15" si="1">SUM((E9-D9)+(H9-G9))</f>
        <v>0</v>
      </c>
    </row>
    <row r="10">
      <c r="B10" s="11">
        <f t="shared" ref="B10:B15" si="2">B9+1</f>
        <v>44516</v>
      </c>
      <c r="C10" s="12" t="s">
        <v>9</v>
      </c>
      <c r="D10" s="13"/>
      <c r="E10" s="13"/>
      <c r="F10" s="14"/>
      <c r="G10" s="13"/>
      <c r="H10" s="13"/>
      <c r="I10" s="15">
        <f t="shared" si="1"/>
        <v>0</v>
      </c>
    </row>
    <row r="11">
      <c r="B11" s="11">
        <f t="shared" si="2"/>
        <v>44517</v>
      </c>
      <c r="C11" s="12" t="s">
        <v>10</v>
      </c>
      <c r="D11" s="13"/>
      <c r="E11" s="13"/>
      <c r="F11" s="14"/>
      <c r="G11" s="13"/>
      <c r="H11" s="13"/>
      <c r="I11" s="15">
        <f t="shared" si="1"/>
        <v>0</v>
      </c>
    </row>
    <row r="12">
      <c r="B12" s="11">
        <f t="shared" si="2"/>
        <v>44518</v>
      </c>
      <c r="C12" s="12" t="s">
        <v>11</v>
      </c>
      <c r="D12" s="13"/>
      <c r="E12" s="13"/>
      <c r="F12" s="14"/>
      <c r="G12" s="13"/>
      <c r="H12" s="13"/>
      <c r="I12" s="15">
        <f t="shared" si="1"/>
        <v>0</v>
      </c>
    </row>
    <row r="13">
      <c r="B13" s="11">
        <f t="shared" si="2"/>
        <v>44519</v>
      </c>
      <c r="C13" s="12" t="s">
        <v>12</v>
      </c>
      <c r="D13" s="13"/>
      <c r="E13" s="13"/>
      <c r="F13" s="14"/>
      <c r="G13" s="13"/>
      <c r="H13" s="13"/>
      <c r="I13" s="15">
        <f t="shared" si="1"/>
        <v>0</v>
      </c>
    </row>
    <row r="14">
      <c r="B14" s="11">
        <f t="shared" si="2"/>
        <v>44520</v>
      </c>
      <c r="C14" s="12" t="s">
        <v>13</v>
      </c>
      <c r="D14" s="13"/>
      <c r="E14" s="13"/>
      <c r="F14" s="14"/>
      <c r="G14" s="16"/>
      <c r="H14" s="16"/>
      <c r="I14" s="15">
        <f t="shared" si="1"/>
        <v>0</v>
      </c>
    </row>
    <row r="15">
      <c r="B15" s="11">
        <f t="shared" si="2"/>
        <v>44521</v>
      </c>
      <c r="C15" s="12" t="s">
        <v>14</v>
      </c>
      <c r="D15" s="16"/>
      <c r="E15" s="16"/>
      <c r="F15" s="17"/>
      <c r="G15" s="16"/>
      <c r="H15" s="16"/>
      <c r="I15" s="15">
        <f t="shared" si="1"/>
        <v>0</v>
      </c>
    </row>
    <row r="16">
      <c r="B16" s="1"/>
      <c r="G16" s="18" t="s">
        <v>15</v>
      </c>
      <c r="I16" s="19">
        <f>SUM(I9:I14)</f>
        <v>0</v>
      </c>
    </row>
    <row r="17">
      <c r="B17" s="1"/>
    </row>
    <row r="18">
      <c r="B18" s="8" t="s">
        <v>3</v>
      </c>
      <c r="C18" s="8" t="s">
        <v>4</v>
      </c>
      <c r="D18" s="9" t="s">
        <v>5</v>
      </c>
      <c r="E18" s="9" t="s">
        <v>6</v>
      </c>
      <c r="F18" s="10"/>
      <c r="G18" s="9" t="s">
        <v>5</v>
      </c>
      <c r="H18" s="9" t="s">
        <v>6</v>
      </c>
      <c r="I18" s="9" t="s">
        <v>7</v>
      </c>
    </row>
    <row r="19">
      <c r="B19" s="11">
        <f>B15+1</f>
        <v>44522</v>
      </c>
      <c r="C19" s="12" t="s">
        <v>8</v>
      </c>
      <c r="D19" s="13"/>
      <c r="E19" s="13"/>
      <c r="F19" s="14"/>
      <c r="G19" s="13"/>
      <c r="H19" s="13"/>
      <c r="I19" s="15">
        <f t="shared" ref="I19:I25" si="3">SUM((E19-D19)+(H19-G19))</f>
        <v>0</v>
      </c>
    </row>
    <row r="20">
      <c r="B20" s="11">
        <f t="shared" ref="B20:B25" si="4">B19+1</f>
        <v>44523</v>
      </c>
      <c r="C20" s="12" t="s">
        <v>9</v>
      </c>
      <c r="D20" s="13"/>
      <c r="E20" s="13"/>
      <c r="F20" s="14"/>
      <c r="G20" s="13"/>
      <c r="H20" s="13"/>
      <c r="I20" s="15">
        <f t="shared" si="3"/>
        <v>0</v>
      </c>
    </row>
    <row r="21">
      <c r="B21" s="11">
        <f t="shared" si="4"/>
        <v>44524</v>
      </c>
      <c r="C21" s="12" t="s">
        <v>10</v>
      </c>
      <c r="D21" s="13"/>
      <c r="E21" s="13"/>
      <c r="F21" s="14"/>
      <c r="G21" s="13"/>
      <c r="H21" s="13"/>
      <c r="I21" s="15">
        <f t="shared" si="3"/>
        <v>0</v>
      </c>
    </row>
    <row r="22">
      <c r="B22" s="11">
        <f t="shared" si="4"/>
        <v>44525</v>
      </c>
      <c r="C22" s="12" t="s">
        <v>11</v>
      </c>
      <c r="D22" s="13"/>
      <c r="E22" s="13"/>
      <c r="F22" s="14"/>
      <c r="G22" s="13"/>
      <c r="H22" s="13"/>
      <c r="I22" s="15">
        <f t="shared" si="3"/>
        <v>0</v>
      </c>
    </row>
    <row r="23">
      <c r="B23" s="11">
        <f t="shared" si="4"/>
        <v>44526</v>
      </c>
      <c r="C23" s="12" t="s">
        <v>12</v>
      </c>
      <c r="D23" s="13"/>
      <c r="E23" s="13"/>
      <c r="F23" s="14"/>
      <c r="G23" s="13"/>
      <c r="H23" s="13"/>
      <c r="I23" s="15">
        <f t="shared" si="3"/>
        <v>0</v>
      </c>
    </row>
    <row r="24">
      <c r="B24" s="11">
        <f t="shared" si="4"/>
        <v>44527</v>
      </c>
      <c r="C24" s="12" t="s">
        <v>13</v>
      </c>
      <c r="D24" s="13"/>
      <c r="E24" s="13"/>
      <c r="F24" s="14"/>
      <c r="G24" s="16"/>
      <c r="H24" s="16"/>
      <c r="I24" s="15">
        <f t="shared" si="3"/>
        <v>0</v>
      </c>
      <c r="L24" s="3"/>
    </row>
    <row r="25">
      <c r="A25" s="3"/>
      <c r="B25" s="11">
        <f t="shared" si="4"/>
        <v>44528</v>
      </c>
      <c r="C25" s="12" t="s">
        <v>14</v>
      </c>
      <c r="D25" s="16"/>
      <c r="E25" s="16"/>
      <c r="F25" s="17"/>
      <c r="G25" s="16"/>
      <c r="H25" s="16"/>
      <c r="I25" s="15">
        <f t="shared" si="3"/>
        <v>0</v>
      </c>
      <c r="J25" s="3"/>
      <c r="K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B26" s="1"/>
      <c r="G26" s="18" t="s">
        <v>15</v>
      </c>
      <c r="I26" s="19">
        <f>SUM(I19,I25)</f>
        <v>0</v>
      </c>
    </row>
    <row r="27">
      <c r="B27" s="1"/>
    </row>
    <row r="28">
      <c r="B28" s="7" t="s">
        <v>16</v>
      </c>
      <c r="H28" s="20" t="s">
        <v>7</v>
      </c>
      <c r="I28" s="21">
        <f>sum(I16+I26)</f>
        <v>0</v>
      </c>
      <c r="L28" s="3"/>
    </row>
    <row r="29">
      <c r="A29" s="3"/>
      <c r="B29" s="22" t="s">
        <v>17</v>
      </c>
      <c r="D29" s="3"/>
      <c r="E29" s="3"/>
      <c r="F29" s="3"/>
      <c r="H29" s="23" t="s">
        <v>18</v>
      </c>
      <c r="I29" s="24">
        <v>0.0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25"/>
      <c r="C30" s="3"/>
      <c r="D30" s="3"/>
      <c r="E30" s="3"/>
      <c r="F30" s="3"/>
      <c r="H30" s="5" t="s">
        <v>19</v>
      </c>
      <c r="I30" s="26">
        <f>(I28*24)*I29</f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25"/>
      <c r="C31" s="3"/>
      <c r="D31" s="3"/>
      <c r="E31" s="3"/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25"/>
      <c r="C32" s="3"/>
      <c r="D32" s="3"/>
      <c r="E32" s="3"/>
      <c r="F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25"/>
      <c r="C33" s="3"/>
      <c r="D33" s="3"/>
      <c r="E33" s="3"/>
      <c r="F33" s="3"/>
      <c r="G33" s="3"/>
      <c r="H33" s="27" t="s">
        <v>20</v>
      </c>
      <c r="I33" s="3"/>
      <c r="J33" s="3"/>
      <c r="K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B34" s="1"/>
    </row>
    <row r="35">
      <c r="B35" s="1"/>
    </row>
    <row r="36">
      <c r="B36" s="1"/>
    </row>
    <row r="37">
      <c r="B37" s="1"/>
    </row>
    <row r="38">
      <c r="B38" s="1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</sheetData>
  <mergeCells count="5">
    <mergeCell ref="B2:I2"/>
    <mergeCell ref="F8:F15"/>
    <mergeCell ref="G16:H16"/>
    <mergeCell ref="F18:F25"/>
    <mergeCell ref="G26:H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3.0"/>
    <col customWidth="1" min="2" max="2" width="22.57"/>
    <col customWidth="1" min="3" max="3" width="19.14"/>
    <col customWidth="1" min="6" max="6" width="1.43"/>
  </cols>
  <sheetData>
    <row r="1">
      <c r="B1" s="1"/>
    </row>
    <row r="2">
      <c r="B2" s="1"/>
    </row>
    <row r="3">
      <c r="B3" s="1"/>
    </row>
    <row r="4">
      <c r="B4" s="28"/>
    </row>
    <row r="5">
      <c r="B5" s="1"/>
    </row>
    <row r="6">
      <c r="A6" s="3"/>
      <c r="B6" s="4" t="s">
        <v>0</v>
      </c>
      <c r="C6" s="23" t="s">
        <v>21</v>
      </c>
      <c r="D6" s="3"/>
      <c r="E6" s="3"/>
      <c r="F6" s="3"/>
      <c r="H6" s="5" t="s">
        <v>1</v>
      </c>
      <c r="I6" s="6">
        <v>44515.0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B7" s="7" t="s">
        <v>2</v>
      </c>
      <c r="C7" s="23" t="s">
        <v>22</v>
      </c>
    </row>
    <row r="8">
      <c r="B8" s="1"/>
    </row>
    <row r="9">
      <c r="B9" s="1"/>
    </row>
    <row r="10">
      <c r="B10" s="8" t="s">
        <v>3</v>
      </c>
      <c r="C10" s="8" t="s">
        <v>4</v>
      </c>
      <c r="D10" s="9" t="s">
        <v>5</v>
      </c>
      <c r="E10" s="9" t="s">
        <v>6</v>
      </c>
      <c r="F10" s="10"/>
      <c r="G10" s="9" t="s">
        <v>5</v>
      </c>
      <c r="H10" s="9" t="s">
        <v>6</v>
      </c>
      <c r="I10" s="9" t="s">
        <v>7</v>
      </c>
    </row>
    <row r="11">
      <c r="B11" s="11">
        <f>I6</f>
        <v>44515</v>
      </c>
      <c r="C11" s="12" t="s">
        <v>8</v>
      </c>
      <c r="D11" s="13">
        <v>0.3333333333333333</v>
      </c>
      <c r="E11" s="13">
        <v>0.4583333333333333</v>
      </c>
      <c r="F11" s="14"/>
      <c r="G11" s="13">
        <v>0.5416666666666666</v>
      </c>
      <c r="H11" s="13">
        <v>0.75</v>
      </c>
      <c r="I11" s="15">
        <f t="shared" ref="I11:I17" si="1">SUM((E11-D11)+(H11-G11))</f>
        <v>0.3333333333</v>
      </c>
    </row>
    <row r="12">
      <c r="B12" s="11">
        <f t="shared" ref="B12:B17" si="2">B11+1</f>
        <v>44516</v>
      </c>
      <c r="C12" s="12" t="s">
        <v>9</v>
      </c>
      <c r="D12" s="13">
        <v>0.34375</v>
      </c>
      <c r="E12" s="13">
        <v>0.4583333333333333</v>
      </c>
      <c r="F12" s="14"/>
      <c r="G12" s="13">
        <v>0.5416666666666666</v>
      </c>
      <c r="H12" s="13">
        <v>0.7638888888888888</v>
      </c>
      <c r="I12" s="15">
        <f t="shared" si="1"/>
        <v>0.3368055556</v>
      </c>
    </row>
    <row r="13">
      <c r="B13" s="11">
        <f t="shared" si="2"/>
        <v>44517</v>
      </c>
      <c r="C13" s="12" t="s">
        <v>10</v>
      </c>
      <c r="D13" s="13">
        <v>0.3333333333333333</v>
      </c>
      <c r="E13" s="13">
        <v>0.4583333333333333</v>
      </c>
      <c r="F13" s="14"/>
      <c r="G13" s="13">
        <v>0.5576388888888889</v>
      </c>
      <c r="H13" s="13">
        <v>0.75</v>
      </c>
      <c r="I13" s="15">
        <f t="shared" si="1"/>
        <v>0.3173611111</v>
      </c>
    </row>
    <row r="14">
      <c r="B14" s="11">
        <f t="shared" si="2"/>
        <v>44518</v>
      </c>
      <c r="C14" s="12" t="s">
        <v>11</v>
      </c>
      <c r="D14" s="13">
        <v>0.3333333333333333</v>
      </c>
      <c r="E14" s="13">
        <v>0.4375</v>
      </c>
      <c r="F14" s="14"/>
      <c r="G14" s="13">
        <v>0.5416666666666666</v>
      </c>
      <c r="H14" s="13">
        <v>0.75</v>
      </c>
      <c r="I14" s="15">
        <f t="shared" si="1"/>
        <v>0.3125</v>
      </c>
    </row>
    <row r="15">
      <c r="B15" s="11">
        <f t="shared" si="2"/>
        <v>44519</v>
      </c>
      <c r="C15" s="12" t="s">
        <v>12</v>
      </c>
      <c r="D15" s="13">
        <v>0.3333333333333333</v>
      </c>
      <c r="E15" s="13">
        <v>0.4583333333333333</v>
      </c>
      <c r="F15" s="14"/>
      <c r="G15" s="13">
        <v>0.5416666666666666</v>
      </c>
      <c r="H15" s="13">
        <v>0.75</v>
      </c>
      <c r="I15" s="15">
        <f t="shared" si="1"/>
        <v>0.3333333333</v>
      </c>
    </row>
    <row r="16">
      <c r="B16" s="11">
        <f t="shared" si="2"/>
        <v>44520</v>
      </c>
      <c r="C16" s="12" t="s">
        <v>13</v>
      </c>
      <c r="D16" s="13">
        <v>0.375</v>
      </c>
      <c r="E16" s="13">
        <v>0.4583333333333333</v>
      </c>
      <c r="F16" s="14"/>
      <c r="G16" s="16"/>
      <c r="H16" s="16"/>
      <c r="I16" s="15">
        <f t="shared" si="1"/>
        <v>0.08333333333</v>
      </c>
    </row>
    <row r="17">
      <c r="B17" s="11">
        <f t="shared" si="2"/>
        <v>44521</v>
      </c>
      <c r="C17" s="12" t="s">
        <v>14</v>
      </c>
      <c r="D17" s="16"/>
      <c r="E17" s="16"/>
      <c r="F17" s="17"/>
      <c r="G17" s="16"/>
      <c r="H17" s="16"/>
      <c r="I17" s="15">
        <f t="shared" si="1"/>
        <v>0</v>
      </c>
    </row>
    <row r="18">
      <c r="B18" s="1"/>
      <c r="G18" s="18" t="s">
        <v>15</v>
      </c>
      <c r="I18" s="19">
        <f>SUM(I11:I16)</f>
        <v>1.716666667</v>
      </c>
    </row>
    <row r="19">
      <c r="B19" s="1"/>
    </row>
    <row r="20">
      <c r="B20" s="8" t="s">
        <v>3</v>
      </c>
      <c r="C20" s="8" t="s">
        <v>4</v>
      </c>
      <c r="D20" s="9" t="s">
        <v>5</v>
      </c>
      <c r="E20" s="9" t="s">
        <v>6</v>
      </c>
      <c r="F20" s="10"/>
      <c r="G20" s="9" t="s">
        <v>5</v>
      </c>
      <c r="H20" s="9" t="s">
        <v>6</v>
      </c>
      <c r="I20" s="9" t="s">
        <v>7</v>
      </c>
    </row>
    <row r="21">
      <c r="B21" s="11">
        <f>B17+1</f>
        <v>44522</v>
      </c>
      <c r="C21" s="12" t="s">
        <v>8</v>
      </c>
      <c r="D21" s="13">
        <v>0.34375</v>
      </c>
      <c r="E21" s="13">
        <v>0.4583333333333333</v>
      </c>
      <c r="F21" s="14"/>
      <c r="G21" s="13">
        <v>0.5416666666666666</v>
      </c>
      <c r="H21" s="13">
        <v>0.7083333333333334</v>
      </c>
      <c r="I21" s="15">
        <f t="shared" ref="I21:I27" si="3">SUM((E21-D21)+(H21-G21))</f>
        <v>0.28125</v>
      </c>
    </row>
    <row r="22">
      <c r="B22" s="11">
        <f t="shared" ref="B22:B27" si="4">B21+1</f>
        <v>44523</v>
      </c>
      <c r="C22" s="12" t="s">
        <v>9</v>
      </c>
      <c r="D22" s="13">
        <v>0.3333333333333333</v>
      </c>
      <c r="E22" s="13">
        <v>0.4583333333333333</v>
      </c>
      <c r="F22" s="14"/>
      <c r="G22" s="13">
        <v>0.5416666666666666</v>
      </c>
      <c r="H22" s="13">
        <v>0.75</v>
      </c>
      <c r="I22" s="15">
        <f t="shared" si="3"/>
        <v>0.3333333333</v>
      </c>
    </row>
    <row r="23">
      <c r="B23" s="11">
        <f t="shared" si="4"/>
        <v>44524</v>
      </c>
      <c r="C23" s="12" t="s">
        <v>10</v>
      </c>
      <c r="D23" s="13">
        <v>0.3333333333333333</v>
      </c>
      <c r="E23" s="13">
        <v>0.4583333333333333</v>
      </c>
      <c r="F23" s="14"/>
      <c r="G23" s="13">
        <v>0.5416666666666666</v>
      </c>
      <c r="H23" s="13">
        <v>0.625</v>
      </c>
      <c r="I23" s="15">
        <f t="shared" si="3"/>
        <v>0.2083333333</v>
      </c>
    </row>
    <row r="24">
      <c r="B24" s="11">
        <f t="shared" si="4"/>
        <v>44525</v>
      </c>
      <c r="C24" s="12" t="s">
        <v>11</v>
      </c>
      <c r="D24" s="13">
        <v>0.3333333333333333</v>
      </c>
      <c r="E24" s="13">
        <v>0.4583333333333333</v>
      </c>
      <c r="F24" s="14"/>
      <c r="G24" s="13">
        <v>0.5416666666666666</v>
      </c>
      <c r="H24" s="13">
        <v>0.7083333333333334</v>
      </c>
      <c r="I24" s="15">
        <f t="shared" si="3"/>
        <v>0.2916666667</v>
      </c>
    </row>
    <row r="25">
      <c r="B25" s="11">
        <f t="shared" si="4"/>
        <v>44526</v>
      </c>
      <c r="C25" s="12" t="s">
        <v>12</v>
      </c>
      <c r="D25" s="13">
        <v>0.3333333333333333</v>
      </c>
      <c r="E25" s="13">
        <v>0.4583333333333333</v>
      </c>
      <c r="F25" s="14"/>
      <c r="G25" s="13">
        <v>0.5416666666666666</v>
      </c>
      <c r="H25" s="13">
        <v>0.7083333333333334</v>
      </c>
      <c r="I25" s="15">
        <f t="shared" si="3"/>
        <v>0.2916666667</v>
      </c>
    </row>
    <row r="26">
      <c r="B26" s="11">
        <f t="shared" si="4"/>
        <v>44527</v>
      </c>
      <c r="C26" s="12" t="s">
        <v>13</v>
      </c>
      <c r="D26" s="13">
        <v>0.3333333333333333</v>
      </c>
      <c r="E26" s="13">
        <v>0.4375</v>
      </c>
      <c r="F26" s="14"/>
      <c r="G26" s="16"/>
      <c r="H26" s="16"/>
      <c r="I26" s="15">
        <f t="shared" si="3"/>
        <v>0.1041666667</v>
      </c>
    </row>
    <row r="27">
      <c r="A27" s="3"/>
      <c r="B27" s="11">
        <f t="shared" si="4"/>
        <v>44528</v>
      </c>
      <c r="C27" s="12" t="s">
        <v>14</v>
      </c>
      <c r="D27" s="16"/>
      <c r="E27" s="16"/>
      <c r="F27" s="17"/>
      <c r="G27" s="16"/>
      <c r="H27" s="16"/>
      <c r="I27" s="15">
        <f t="shared" si="3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B28" s="1"/>
      <c r="G28" s="18" t="s">
        <v>15</v>
      </c>
      <c r="I28" s="19">
        <f>SUM(I21:I27)</f>
        <v>1.510416667</v>
      </c>
    </row>
    <row r="29">
      <c r="B29" s="1"/>
    </row>
    <row r="30">
      <c r="B30" s="7" t="s">
        <v>16</v>
      </c>
      <c r="H30" s="20" t="s">
        <v>7</v>
      </c>
      <c r="I30" s="29">
        <f>sum(I18+I28)</f>
        <v>3.227083333</v>
      </c>
    </row>
    <row r="31">
      <c r="A31" s="3"/>
      <c r="B31" s="22" t="s">
        <v>17</v>
      </c>
      <c r="D31" s="3"/>
      <c r="E31" s="3"/>
      <c r="F31" s="3"/>
      <c r="H31" s="23" t="s">
        <v>18</v>
      </c>
      <c r="I31" s="24">
        <v>18.0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25"/>
      <c r="C32" s="3"/>
      <c r="D32" s="3"/>
      <c r="E32" s="3"/>
      <c r="F32" s="3"/>
      <c r="H32" s="5" t="s">
        <v>19</v>
      </c>
      <c r="I32" s="30">
        <f>(I30*24)*I31</f>
        <v>1394.1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25"/>
      <c r="C33" s="3"/>
      <c r="D33" s="3"/>
      <c r="E33" s="3"/>
      <c r="F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25"/>
      <c r="C34" s="3"/>
      <c r="D34" s="3"/>
      <c r="E34" s="3"/>
      <c r="F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25"/>
      <c r="C35" s="3"/>
      <c r="D35" s="3"/>
      <c r="E35" s="3"/>
      <c r="F35" s="3"/>
      <c r="G35" s="3"/>
      <c r="H35" s="27" t="s">
        <v>20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B36" s="1"/>
    </row>
    <row r="37">
      <c r="B37" s="1"/>
    </row>
    <row r="38">
      <c r="B38" s="1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</sheetData>
  <mergeCells count="5">
    <mergeCell ref="B4:I4"/>
    <mergeCell ref="F10:F17"/>
    <mergeCell ref="G18:H18"/>
    <mergeCell ref="F20:F27"/>
    <mergeCell ref="G28:H2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3.0"/>
    <col customWidth="1" min="2" max="2" width="22.57"/>
    <col customWidth="1" min="3" max="3" width="19.14"/>
    <col customWidth="1" min="6" max="6" width="1.43"/>
  </cols>
  <sheetData>
    <row r="1">
      <c r="B1" s="1"/>
    </row>
    <row r="2">
      <c r="B2" s="1"/>
    </row>
    <row r="3">
      <c r="B3" s="1"/>
    </row>
    <row r="4">
      <c r="B4" s="28"/>
    </row>
    <row r="5">
      <c r="B5" s="1"/>
    </row>
    <row r="6">
      <c r="A6" s="3"/>
      <c r="B6" s="4" t="s">
        <v>0</v>
      </c>
      <c r="C6" s="23" t="s">
        <v>21</v>
      </c>
      <c r="D6" s="3"/>
      <c r="E6" s="3"/>
      <c r="F6" s="3"/>
      <c r="H6" s="5" t="s">
        <v>1</v>
      </c>
      <c r="I6" s="6">
        <v>44515.0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B7" s="7" t="s">
        <v>2</v>
      </c>
      <c r="C7" s="23" t="s">
        <v>22</v>
      </c>
    </row>
    <row r="8">
      <c r="B8" s="1"/>
    </row>
    <row r="9">
      <c r="B9" s="1"/>
    </row>
    <row r="10">
      <c r="B10" s="8" t="s">
        <v>3</v>
      </c>
      <c r="C10" s="8" t="s">
        <v>4</v>
      </c>
      <c r="D10" s="9" t="s">
        <v>5</v>
      </c>
      <c r="E10" s="9" t="s">
        <v>6</v>
      </c>
      <c r="F10" s="10"/>
      <c r="G10" s="9" t="s">
        <v>5</v>
      </c>
      <c r="H10" s="9" t="s">
        <v>6</v>
      </c>
      <c r="I10" s="9" t="s">
        <v>7</v>
      </c>
    </row>
    <row r="11">
      <c r="B11" s="11">
        <f>I6</f>
        <v>44515</v>
      </c>
      <c r="C11" s="12" t="s">
        <v>8</v>
      </c>
      <c r="D11" s="13">
        <v>0.3333333333333333</v>
      </c>
      <c r="E11" s="13">
        <v>0.4583333333333333</v>
      </c>
      <c r="F11" s="14"/>
      <c r="G11" s="13">
        <v>0.5416666666666666</v>
      </c>
      <c r="H11" s="13">
        <v>0.75</v>
      </c>
      <c r="I11" s="15">
        <f t="shared" ref="I11:I17" si="1">SUM((E11-D11)+(H11-G11))</f>
        <v>0.3333333333</v>
      </c>
    </row>
    <row r="12">
      <c r="B12" s="11">
        <f t="shared" ref="B12:B17" si="2">B11+1</f>
        <v>44516</v>
      </c>
      <c r="C12" s="12" t="s">
        <v>9</v>
      </c>
      <c r="D12" s="13">
        <v>0.34375</v>
      </c>
      <c r="E12" s="13">
        <v>0.4583333333333333</v>
      </c>
      <c r="F12" s="14"/>
      <c r="G12" s="13">
        <v>0.5416666666666666</v>
      </c>
      <c r="H12" s="13">
        <v>0.7638888888888888</v>
      </c>
      <c r="I12" s="15">
        <f t="shared" si="1"/>
        <v>0.3368055556</v>
      </c>
    </row>
    <row r="13">
      <c r="B13" s="11">
        <f t="shared" si="2"/>
        <v>44517</v>
      </c>
      <c r="C13" s="12" t="s">
        <v>10</v>
      </c>
      <c r="D13" s="13">
        <v>0.3333333333333333</v>
      </c>
      <c r="E13" s="13">
        <v>0.4583333333333333</v>
      </c>
      <c r="F13" s="14"/>
      <c r="G13" s="13">
        <v>0.5576388888888889</v>
      </c>
      <c r="H13" s="13">
        <v>0.75</v>
      </c>
      <c r="I13" s="15">
        <f t="shared" si="1"/>
        <v>0.3173611111</v>
      </c>
    </row>
    <row r="14">
      <c r="B14" s="11">
        <f t="shared" si="2"/>
        <v>44518</v>
      </c>
      <c r="C14" s="12" t="s">
        <v>11</v>
      </c>
      <c r="D14" s="13">
        <v>0.3333333333333333</v>
      </c>
      <c r="E14" s="13">
        <v>0.4375</v>
      </c>
      <c r="F14" s="14"/>
      <c r="G14" s="13">
        <v>0.5416666666666666</v>
      </c>
      <c r="H14" s="13">
        <v>0.75</v>
      </c>
      <c r="I14" s="15">
        <f t="shared" si="1"/>
        <v>0.3125</v>
      </c>
    </row>
    <row r="15">
      <c r="B15" s="11">
        <f t="shared" si="2"/>
        <v>44519</v>
      </c>
      <c r="C15" s="12" t="s">
        <v>12</v>
      </c>
      <c r="D15" s="13">
        <v>0.3333333333333333</v>
      </c>
      <c r="E15" s="13">
        <v>0.4583333333333333</v>
      </c>
      <c r="F15" s="14"/>
      <c r="G15" s="13">
        <v>0.5416666666666666</v>
      </c>
      <c r="H15" s="13">
        <v>0.75</v>
      </c>
      <c r="I15" s="15">
        <f t="shared" si="1"/>
        <v>0.3333333333</v>
      </c>
    </row>
    <row r="16">
      <c r="B16" s="11">
        <f t="shared" si="2"/>
        <v>44520</v>
      </c>
      <c r="C16" s="12" t="s">
        <v>13</v>
      </c>
      <c r="D16" s="13">
        <v>0.375</v>
      </c>
      <c r="E16" s="13">
        <v>0.4583333333333333</v>
      </c>
      <c r="F16" s="14"/>
      <c r="G16" s="16"/>
      <c r="H16" s="16"/>
      <c r="I16" s="15">
        <f t="shared" si="1"/>
        <v>0.08333333333</v>
      </c>
    </row>
    <row r="17">
      <c r="B17" s="11">
        <f t="shared" si="2"/>
        <v>44521</v>
      </c>
      <c r="C17" s="12" t="s">
        <v>14</v>
      </c>
      <c r="D17" s="16"/>
      <c r="E17" s="16"/>
      <c r="F17" s="17"/>
      <c r="G17" s="16"/>
      <c r="H17" s="16"/>
      <c r="I17" s="15">
        <f t="shared" si="1"/>
        <v>0</v>
      </c>
    </row>
    <row r="18">
      <c r="B18" s="1"/>
      <c r="G18" s="18" t="s">
        <v>15</v>
      </c>
      <c r="I18" s="19">
        <f>SUM(I11:I16)</f>
        <v>1.716666667</v>
      </c>
    </row>
    <row r="19">
      <c r="B19" s="1"/>
    </row>
    <row r="20">
      <c r="B20" s="8" t="s">
        <v>3</v>
      </c>
      <c r="C20" s="8" t="s">
        <v>4</v>
      </c>
      <c r="D20" s="9" t="s">
        <v>5</v>
      </c>
      <c r="E20" s="9" t="s">
        <v>6</v>
      </c>
      <c r="F20" s="10"/>
      <c r="G20" s="9" t="s">
        <v>5</v>
      </c>
      <c r="H20" s="9" t="s">
        <v>6</v>
      </c>
      <c r="I20" s="9" t="s">
        <v>7</v>
      </c>
    </row>
    <row r="21">
      <c r="B21" s="11">
        <f>B17+1</f>
        <v>44522</v>
      </c>
      <c r="C21" s="12" t="s">
        <v>8</v>
      </c>
      <c r="D21" s="13">
        <v>0.34375</v>
      </c>
      <c r="E21" s="13">
        <v>0.4583333333333333</v>
      </c>
      <c r="F21" s="14"/>
      <c r="G21" s="13">
        <v>0.5416666666666666</v>
      </c>
      <c r="H21" s="13">
        <v>0.7083333333333334</v>
      </c>
      <c r="I21" s="15">
        <f t="shared" ref="I21:I27" si="3">SUM((E21-D21)+(H21-G21))</f>
        <v>0.28125</v>
      </c>
    </row>
    <row r="22">
      <c r="B22" s="11">
        <f t="shared" ref="B22:B27" si="4">B21+1</f>
        <v>44523</v>
      </c>
      <c r="C22" s="12" t="s">
        <v>9</v>
      </c>
      <c r="D22" s="13">
        <v>0.3333333333333333</v>
      </c>
      <c r="E22" s="13">
        <v>0.4583333333333333</v>
      </c>
      <c r="F22" s="14"/>
      <c r="G22" s="13">
        <v>0.5416666666666666</v>
      </c>
      <c r="H22" s="13">
        <v>0.75</v>
      </c>
      <c r="I22" s="15">
        <f t="shared" si="3"/>
        <v>0.3333333333</v>
      </c>
    </row>
    <row r="23">
      <c r="B23" s="11">
        <f t="shared" si="4"/>
        <v>44524</v>
      </c>
      <c r="C23" s="12" t="s">
        <v>10</v>
      </c>
      <c r="D23" s="13">
        <v>0.3333333333333333</v>
      </c>
      <c r="E23" s="13">
        <v>0.4583333333333333</v>
      </c>
      <c r="F23" s="14"/>
      <c r="G23" s="13">
        <v>0.5416666666666666</v>
      </c>
      <c r="H23" s="13">
        <v>0.625</v>
      </c>
      <c r="I23" s="15">
        <f t="shared" si="3"/>
        <v>0.2083333333</v>
      </c>
    </row>
    <row r="24">
      <c r="B24" s="11">
        <f t="shared" si="4"/>
        <v>44525</v>
      </c>
      <c r="C24" s="12" t="s">
        <v>11</v>
      </c>
      <c r="D24" s="13">
        <v>0.3333333333333333</v>
      </c>
      <c r="E24" s="13">
        <v>0.4583333333333333</v>
      </c>
      <c r="F24" s="14"/>
      <c r="G24" s="13">
        <v>0.5416666666666666</v>
      </c>
      <c r="H24" s="13">
        <v>0.7083333333333334</v>
      </c>
      <c r="I24" s="15">
        <f t="shared" si="3"/>
        <v>0.2916666667</v>
      </c>
    </row>
    <row r="25">
      <c r="B25" s="11">
        <f t="shared" si="4"/>
        <v>44526</v>
      </c>
      <c r="C25" s="12" t="s">
        <v>12</v>
      </c>
      <c r="D25" s="13">
        <v>0.3333333333333333</v>
      </c>
      <c r="E25" s="13">
        <v>0.4583333333333333</v>
      </c>
      <c r="F25" s="14"/>
      <c r="G25" s="13">
        <v>0.5416666666666666</v>
      </c>
      <c r="H25" s="13">
        <v>0.7083333333333334</v>
      </c>
      <c r="I25" s="15">
        <f t="shared" si="3"/>
        <v>0.2916666667</v>
      </c>
    </row>
    <row r="26">
      <c r="B26" s="11">
        <f t="shared" si="4"/>
        <v>44527</v>
      </c>
      <c r="C26" s="12" t="s">
        <v>13</v>
      </c>
      <c r="D26" s="13">
        <v>0.3333333333333333</v>
      </c>
      <c r="E26" s="13">
        <v>0.4375</v>
      </c>
      <c r="F26" s="14"/>
      <c r="G26" s="16"/>
      <c r="H26" s="16"/>
      <c r="I26" s="15">
        <f t="shared" si="3"/>
        <v>0.1041666667</v>
      </c>
    </row>
    <row r="27">
      <c r="A27" s="3"/>
      <c r="B27" s="11">
        <f t="shared" si="4"/>
        <v>44528</v>
      </c>
      <c r="C27" s="12" t="s">
        <v>14</v>
      </c>
      <c r="D27" s="16"/>
      <c r="E27" s="16"/>
      <c r="F27" s="17"/>
      <c r="G27" s="16"/>
      <c r="H27" s="16"/>
      <c r="I27" s="15">
        <f t="shared" si="3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B28" s="1"/>
      <c r="G28" s="18" t="s">
        <v>15</v>
      </c>
      <c r="I28" s="19">
        <f>SUM(I21:I27)</f>
        <v>1.510416667</v>
      </c>
    </row>
    <row r="29">
      <c r="B29" s="1"/>
    </row>
    <row r="30">
      <c r="B30" s="7" t="s">
        <v>16</v>
      </c>
      <c r="H30" s="20" t="s">
        <v>7</v>
      </c>
      <c r="I30" s="29">
        <f>sum(I18+I28)</f>
        <v>3.227083333</v>
      </c>
    </row>
    <row r="31">
      <c r="A31" s="3"/>
      <c r="B31" s="22" t="s">
        <v>17</v>
      </c>
      <c r="D31" s="3"/>
      <c r="E31" s="3"/>
      <c r="F31" s="3"/>
      <c r="H31" s="23" t="s">
        <v>18</v>
      </c>
      <c r="I31" s="24">
        <v>18.0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25"/>
      <c r="C32" s="3"/>
      <c r="D32" s="3"/>
      <c r="E32" s="3"/>
      <c r="F32" s="3"/>
      <c r="H32" s="5" t="s">
        <v>19</v>
      </c>
      <c r="I32" s="30">
        <f>(I30*24)*I31</f>
        <v>1394.1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25"/>
      <c r="C33" s="3"/>
      <c r="D33" s="3"/>
      <c r="E33" s="3"/>
      <c r="F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25"/>
      <c r="C34" s="3"/>
      <c r="D34" s="3"/>
      <c r="E34" s="3"/>
      <c r="F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25"/>
      <c r="C35" s="3"/>
      <c r="D35" s="3"/>
      <c r="E35" s="3"/>
      <c r="F35" s="3"/>
      <c r="G35" s="3"/>
      <c r="H35" s="27" t="s">
        <v>20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B36" s="1"/>
    </row>
    <row r="37">
      <c r="B37" s="1"/>
    </row>
    <row r="38">
      <c r="B38" s="1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</sheetData>
  <mergeCells count="5">
    <mergeCell ref="B4:I4"/>
    <mergeCell ref="F10:F17"/>
    <mergeCell ref="G18:H18"/>
    <mergeCell ref="F20:F27"/>
    <mergeCell ref="G28:H28"/>
  </mergeCells>
  <drawing r:id="rId1"/>
</worksheet>
</file>